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039 - 11.3. - ZCU - Výpočetní technika (III.) 014 - 2022 - PŘIPRAVIT\"/>
    </mc:Choice>
  </mc:AlternateContent>
  <xr:revisionPtr revIDLastSave="0" documentId="13_ncr:1_{7C561F08-62A9-4E3C-964E-5456F335D120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<sst xmlns="http://schemas.openxmlformats.org/spreadsheetml/2006/main" count="41" uniqueCount="40">
  <si>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</si>
  <si>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</si>
  <si>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</si>
  <si>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</si>
  <si>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</si>
  <si>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</si>
  <si>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</si>
  <si>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</si>
  <si>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</si>
  <si>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</si>
  <si>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</si>
  <si>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</si>
  <si>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</si>
  <si>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</si>
  <si>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</si>
  <si>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</si>
  <si>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</si>
  <si>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</si>
  <si>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</si>
  <si>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</si>
  <si>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</si>
  <si>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</si>
  <si>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</si>
  <si>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</si>
  <si>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</si>
  <si>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</si>
  <si>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</si>
  <si>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</si>
  <si>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</si>
  <si>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</si>
  <si>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</si>
  <si>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</si>
  <si>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Pokud financováno z projektových prostředků, pak ŘEŠITEL uvede: NÁZEV A ČÍSLO DOTAČNÍHO PROJEKTU</t>
  </si>
  <si>
    <t>Ing. Tomáš Řeřicha, Ph.D.,
Tel.: 737 488 958,
37763 4534</t>
  </si>
  <si>
    <t>Univerzitní 26, 
301 00 Plzeň,
Fakulta elektrotechnická - Katedra materiálů a technologií,
místnost EK 414</t>
  </si>
  <si>
    <t xml:space="preserve">Příloha č. 2 Kupní smlouvy - technická specifikace
Výpočetní technika (III.) 014 - 2022 </t>
  </si>
  <si>
    <t>Notebook s dotykovým displejem 13,3"</t>
  </si>
  <si>
    <r>
      <t>Výkon procesoru v Passmark CPU vice než 11 000 bodů,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min. 4 jádra. </t>
    </r>
    <r>
      <rPr>
        <sz val="11"/>
        <color theme="1"/>
        <rFont val="Calibri"/>
        <family val="2"/>
        <charset val="238"/>
        <scheme val="minor"/>
      </rPr>
      <t xml:space="preserve">
Operační paměť: min. 16 GB. 
Displej: 13,3" s Full HD, IPS.
Otočný, dotykový displej (360°), dotykové ovládání.
HDD: min.  1 TB, typ SSD.
LTE modem.
Rozhraní: Wi-Fi, Bluetooth min. verze 5.0, min.: 2 konektory  Thunderbolt 4/USB4, čtečka paměťových karet, konektor RJ-45.
Integrovaná webkamera.
Operační systém Win 10 Pro - OS Windows požadujeme z důvodu kompatibility s interními aplikacemi ZČU (Stag, Magion,...).
Hmotnost max. 1,2 kg.
CZ klávesnice s podsvícením.     
Záruka na zboží min. 2 roky.</t>
    </r>
  </si>
  <si>
    <t>https://www.fujitsu.com/sg/imagesgig5/ds-LIFEBOOK-U9311X-APAC.pdf</t>
  </si>
  <si>
    <t>Fujitsu LIFEBOOK U9311X i7-1185G7 (VFY:U9X11MF7ARCZ), záruka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</si>
</sst>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3" borderId="4" xfId="0" applyNumberFormat="1" applyFont="1" applyFill="1" applyBorder="1" applyAlignment="1">
      <alignment horizontal="right" vertical="center" inden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4" zoomScale="85" zoomScaleNormal="85" workbookViewId="0">
      <selection activeCell="S7" sqref="S7"/>
    </sheetView>
  </sheetViews>
  <sheetFormatPr defaultColWidth="9.140625" defaultRowHeight="15" x14ac:dyDescent="0.25"/>
  <cols>
    <col min="1" max="1" width="1.42578125" style="5" bestFit="1" customWidth="1"/>
    <col min="2" max="2" width="5.7109375" style="5" bestFit="1" customWidth="1"/>
    <col min="3" max="3" width="39" style="1" customWidth="1"/>
    <col min="4" max="4" width="12.28515625" style="2" customWidth="1"/>
    <col min="5" max="5" width="10.5703125" style="3" customWidth="1"/>
    <col min="6" max="6" width="95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34.85546875" style="5" hidden="1" customWidth="1"/>
    <col min="12" max="12" width="25.140625" style="5" customWidth="1"/>
    <col min="13" max="13" width="33.5703125" style="5" customWidth="1"/>
    <col min="14" max="14" width="53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9.7109375" style="6" customWidth="1"/>
    <col min="23" max="16384" width="9.140625" style="5"/>
  </cols>
  <sheetData>
    <row r="1" spans="1:22" ht="40.9" customHeight="1" x14ac:dyDescent="0.25">
      <c r="B1" s="68" t="s">
        <v>35</v>
      </c>
      <c r="C1" s="69"/>
      <c r="D1" s="6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3"/>
      <c r="E3" s="63"/>
      <c r="F3" s="6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0" t="s">
        <v>2</v>
      </c>
      <c r="H5" s="7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26</v>
      </c>
      <c r="I6" s="40" t="s">
        <v>15</v>
      </c>
      <c r="J6" s="39" t="s">
        <v>16</v>
      </c>
      <c r="K6" s="39" t="s">
        <v>32</v>
      </c>
      <c r="L6" s="41" t="s">
        <v>17</v>
      </c>
      <c r="M6" s="42" t="s">
        <v>18</v>
      </c>
      <c r="N6" s="41" t="s">
        <v>19</v>
      </c>
      <c r="O6" s="39" t="s">
        <v>28</v>
      </c>
      <c r="P6" s="41" t="s">
        <v>20</v>
      </c>
      <c r="Q6" s="39" t="s">
        <v>5</v>
      </c>
      <c r="R6" s="43" t="s">
        <v>6</v>
      </c>
      <c r="S6" s="62" t="s">
        <v>7</v>
      </c>
      <c r="T6" s="62" t="s">
        <v>8</v>
      </c>
      <c r="U6" s="41" t="s">
        <v>21</v>
      </c>
      <c r="V6" s="41" t="s">
        <v>22</v>
      </c>
    </row>
    <row r="7" spans="1:22" ht="285.75" customHeight="1" thickTop="1" thickBot="1" x14ac:dyDescent="0.3">
      <c r="A7" s="20"/>
      <c r="B7" s="48">
        <v>1</v>
      </c>
      <c r="C7" s="49" t="s">
        <v>36</v>
      </c>
      <c r="D7" s="50">
        <v>1</v>
      </c>
      <c r="E7" s="51" t="s">
        <v>25</v>
      </c>
      <c r="F7" s="61" t="s">
        <v>37</v>
      </c>
      <c r="G7" s="64" t="s">
        <v>39</v>
      </c>
      <c r="H7" s="65" t="s">
        <v>38</v>
      </c>
      <c r="I7" s="52" t="s">
        <v>31</v>
      </c>
      <c r="J7" s="53" t="s">
        <v>24</v>
      </c>
      <c r="K7" s="54"/>
      <c r="L7" s="55"/>
      <c r="M7" s="56" t="s">
        <v>33</v>
      </c>
      <c r="N7" s="56" t="s">
        <v>34</v>
      </c>
      <c r="O7" s="57">
        <v>150</v>
      </c>
      <c r="P7" s="58">
        <f>D7*Q7</f>
        <v>47000</v>
      </c>
      <c r="Q7" s="67">
        <v>47000</v>
      </c>
      <c r="R7" s="66">
        <v>47000</v>
      </c>
      <c r="S7" s="59">
        <f>D7*R7</f>
        <v>47000</v>
      </c>
      <c r="T7" s="60" t="str">
        <f t="shared" ref="T7" si="0">IF(ISNUMBER(R7), IF(R7&gt;Q7,"NEVYHOVUJE","VYHOVUJE")," ")</f>
        <v>VYHOVUJE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9" t="s">
        <v>30</v>
      </c>
      <c r="C9" s="79"/>
      <c r="D9" s="79"/>
      <c r="E9" s="79"/>
      <c r="F9" s="79"/>
      <c r="G9" s="79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6" t="s">
        <v>10</v>
      </c>
      <c r="S9" s="77"/>
      <c r="T9" s="78"/>
      <c r="U9" s="24"/>
      <c r="V9" s="25"/>
    </row>
    <row r="10" spans="1:22" ht="50.45" customHeight="1" thickTop="1" thickBot="1" x14ac:dyDescent="0.3">
      <c r="B10" s="80" t="s">
        <v>27</v>
      </c>
      <c r="C10" s="80"/>
      <c r="D10" s="80"/>
      <c r="E10" s="80"/>
      <c r="F10" s="80"/>
      <c r="G10" s="80"/>
      <c r="H10" s="80"/>
      <c r="I10" s="26"/>
      <c r="L10" s="9"/>
      <c r="M10" s="9"/>
      <c r="N10" s="9"/>
      <c r="O10" s="27"/>
      <c r="P10" s="27"/>
      <c r="Q10" s="28">
        <f>SUM(P7:P7)</f>
        <v>47000</v>
      </c>
      <c r="R10" s="73">
        <f>SUM(S7:S7)</f>
        <v>47000</v>
      </c>
      <c r="S10" s="74"/>
      <c r="T10" s="75"/>
    </row>
    <row r="11" spans="1:22" ht="15.75" thickTop="1" x14ac:dyDescent="0.25">
      <c r="B11" s="72" t="s">
        <v>29</v>
      </c>
      <c r="C11" s="72"/>
      <c r="D11" s="72"/>
      <c r="E11" s="72"/>
      <c r="F11" s="72"/>
      <c r="G11" s="72"/>
      <c r="H11" s="63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3"/>
      <c r="H12" s="6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3"/>
      <c r="H13" s="6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3"/>
      <c r="H14" s="6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3"/>
      <c r="H15" s="6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3"/>
      <c r="H17" s="6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3"/>
      <c r="H18" s="6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3"/>
      <c r="H19" s="6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3"/>
      <c r="H20" s="6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3"/>
      <c r="H21" s="6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3"/>
      <c r="H22" s="6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3"/>
      <c r="H23" s="6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3"/>
      <c r="H24" s="6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3"/>
      <c r="H25" s="6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3"/>
      <c r="H26" s="6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3"/>
      <c r="H27" s="6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3"/>
      <c r="H28" s="6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3"/>
      <c r="H29" s="6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3"/>
      <c r="H30" s="6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3"/>
      <c r="H31" s="6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3"/>
      <c r="H32" s="6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3"/>
      <c r="H33" s="6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3"/>
      <c r="H34" s="6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3"/>
      <c r="H35" s="6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3"/>
      <c r="H36" s="6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3"/>
      <c r="H37" s="6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3"/>
      <c r="H38" s="6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3"/>
      <c r="H39" s="6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3"/>
      <c r="H40" s="6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3"/>
      <c r="H41" s="6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3"/>
      <c r="H42" s="6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3"/>
      <c r="H43" s="6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3"/>
      <c r="H44" s="6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3"/>
      <c r="H45" s="6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3"/>
      <c r="H46" s="6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3"/>
      <c r="H47" s="6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3"/>
      <c r="H48" s="6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3"/>
      <c r="H49" s="6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3"/>
      <c r="H50" s="6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3"/>
      <c r="H51" s="6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3"/>
      <c r="H52" s="6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3"/>
      <c r="H53" s="6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3"/>
      <c r="H54" s="6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3"/>
      <c r="H55" s="6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3"/>
      <c r="H56" s="6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3"/>
      <c r="H57" s="6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3"/>
      <c r="H58" s="6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3"/>
      <c r="H59" s="6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3"/>
      <c r="H60" s="6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3"/>
      <c r="H61" s="6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3"/>
      <c r="H62" s="6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3"/>
      <c r="H63" s="6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3"/>
      <c r="H64" s="6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3"/>
      <c r="H65" s="6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3"/>
      <c r="H66" s="6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3"/>
      <c r="H67" s="6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3"/>
      <c r="H68" s="6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3"/>
      <c r="H69" s="6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3"/>
      <c r="H70" s="6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3"/>
      <c r="H71" s="6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3"/>
      <c r="H72" s="6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3"/>
      <c r="H73" s="6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3"/>
      <c r="H74" s="6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3"/>
      <c r="H75" s="6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3"/>
      <c r="H76" s="6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3"/>
      <c r="H77" s="6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3"/>
      <c r="H78" s="6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3"/>
      <c r="H79" s="6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3"/>
      <c r="H80" s="6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3"/>
      <c r="H81" s="6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3"/>
      <c r="H82" s="6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3"/>
      <c r="H83" s="6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3"/>
      <c r="H84" s="6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3"/>
      <c r="H85" s="6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3"/>
      <c r="H86" s="6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3"/>
      <c r="H87" s="6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3"/>
      <c r="H88" s="6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3"/>
      <c r="H89" s="6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3"/>
      <c r="H90" s="6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3"/>
      <c r="H91" s="6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3"/>
      <c r="H92" s="6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3"/>
      <c r="H93" s="6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3"/>
      <c r="H94" s="6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3"/>
      <c r="H95" s="6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3"/>
      <c r="H96" s="63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VXnV5H/26RbR4qA0mHLhmLTpY2TE0NZjaUIr60VfPt5uHfWZ1toTSOj1yC5uG+4jvXnEtR7cIpI+W7L1MDxULQ==" saltValue="j+Dudtf+2WUrA4CYWiPM1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allowBlank="1" showInputMessage="1" showErrorMessage="1" sqref="J7" xr:uid="{C72B5171-5914-4D4D-97B6-70190AE05D55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2022-02-24T11:01:44Z</cp:lastPrinted>
  <dcterms:created xsi:type="dcterms:W3CDTF">2014-03-05T12:43:32Z</dcterms:created>
  <dcterms:modified xsi:type="dcterms:W3CDTF">2022-03-10T11:50:38Z</dcterms:modified>
</cp:coreProperties>
</file>